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马院\Desktop\2021年研究生招生\"/>
    </mc:Choice>
  </mc:AlternateContent>
  <bookViews>
    <workbookView xWindow="0" yWindow="0" windowWidth="25200" windowHeight="12090"/>
  </bookViews>
  <sheets>
    <sheet name="Sheet1" sheetId="1" r:id="rId1"/>
  </sheets>
  <definedNames>
    <definedName name="_xlnm._FilterDatabase" localSheetId="0" hidden="1">Sheet1!$A$2:$N$55</definedName>
  </definedNames>
  <calcPr calcId="152511"/>
</workbook>
</file>

<file path=xl/calcChain.xml><?xml version="1.0" encoding="utf-8"?>
<calcChain xmlns="http://schemas.openxmlformats.org/spreadsheetml/2006/main">
  <c r="N4" i="1" l="1"/>
  <c r="N9" i="1"/>
  <c r="N5" i="1"/>
  <c r="N6" i="1"/>
  <c r="N11" i="1"/>
  <c r="N12" i="1"/>
  <c r="N13" i="1"/>
  <c r="N8" i="1"/>
  <c r="N7" i="1"/>
  <c r="N15" i="1"/>
  <c r="N10" i="1"/>
  <c r="N17" i="1"/>
  <c r="N14" i="1"/>
  <c r="N16" i="1"/>
  <c r="N20" i="1"/>
  <c r="N18" i="1"/>
  <c r="N21" i="1"/>
  <c r="N22" i="1"/>
  <c r="N28" i="1"/>
  <c r="N19" i="1"/>
  <c r="N23" i="1"/>
  <c r="N24" i="1"/>
  <c r="N40" i="1"/>
  <c r="N25" i="1"/>
  <c r="N37" i="1"/>
  <c r="N26" i="1"/>
  <c r="N29" i="1"/>
  <c r="N27" i="1"/>
  <c r="N35" i="1"/>
  <c r="N30" i="1"/>
  <c r="N38" i="1"/>
  <c r="N34" i="1"/>
  <c r="N36" i="1"/>
  <c r="N39" i="1"/>
  <c r="N32" i="1"/>
  <c r="N33" i="1"/>
  <c r="N43" i="1"/>
  <c r="N31" i="1"/>
  <c r="N44" i="1"/>
  <c r="N46" i="1"/>
  <c r="N47" i="1"/>
  <c r="N42" i="1"/>
  <c r="N50" i="1"/>
  <c r="N41" i="1"/>
  <c r="N45" i="1"/>
  <c r="N49" i="1"/>
  <c r="N52" i="1"/>
  <c r="N51" i="1"/>
  <c r="N48" i="1"/>
  <c r="N56" i="1"/>
  <c r="N58" i="1"/>
  <c r="N57" i="1"/>
  <c r="N3" i="1"/>
</calcChain>
</file>

<file path=xl/sharedStrings.xml><?xml version="1.0" encoding="utf-8"?>
<sst xmlns="http://schemas.openxmlformats.org/spreadsheetml/2006/main" count="578" uniqueCount="175">
  <si>
    <t>单位
代码</t>
  </si>
  <si>
    <t>院系
代码</t>
  </si>
  <si>
    <t>院系
名称</t>
  </si>
  <si>
    <t>专业
代码</t>
  </si>
  <si>
    <t>专业名称</t>
  </si>
  <si>
    <t>研究方
向代码</t>
  </si>
  <si>
    <t>研究方向名称</t>
  </si>
  <si>
    <t>姓名</t>
  </si>
  <si>
    <t>考生编号</t>
  </si>
  <si>
    <t>学习方式
（1:全,2:非全）</t>
  </si>
  <si>
    <t>录取类别
(定向/非定向)</t>
  </si>
  <si>
    <t>初试成绩</t>
  </si>
  <si>
    <t>复试成绩</t>
  </si>
  <si>
    <t>综合成绩</t>
  </si>
  <si>
    <t>马院</t>
    <phoneticPr fontId="4" type="noConversion"/>
  </si>
  <si>
    <t>非定向</t>
    <phoneticPr fontId="4" type="noConversion"/>
  </si>
  <si>
    <r>
      <t>0</t>
    </r>
    <r>
      <rPr>
        <sz val="11"/>
        <color theme="1"/>
        <rFont val="宋体"/>
        <family val="3"/>
        <charset val="134"/>
        <scheme val="minor"/>
      </rPr>
      <t>0</t>
    </r>
    <r>
      <rPr>
        <sz val="11"/>
        <color theme="1"/>
        <rFont val="宋体"/>
        <family val="3"/>
        <charset val="134"/>
        <scheme val="minor"/>
      </rPr>
      <t>3</t>
    </r>
    <phoneticPr fontId="4" type="noConversion"/>
  </si>
  <si>
    <t>371</t>
  </si>
  <si>
    <t>354</t>
  </si>
  <si>
    <t>353</t>
  </si>
  <si>
    <t>380</t>
  </si>
  <si>
    <t>379</t>
  </si>
  <si>
    <t>370</t>
  </si>
  <si>
    <t>01</t>
    <phoneticPr fontId="4" type="noConversion"/>
  </si>
  <si>
    <t>378</t>
  </si>
  <si>
    <t>374</t>
  </si>
  <si>
    <t>369</t>
  </si>
  <si>
    <t>351</t>
  </si>
  <si>
    <t>349</t>
  </si>
  <si>
    <t>392</t>
  </si>
  <si>
    <t>343</t>
  </si>
  <si>
    <t>362</t>
  </si>
  <si>
    <t>342</t>
  </si>
  <si>
    <t>401</t>
  </si>
  <si>
    <t>375</t>
  </si>
  <si>
    <t>357</t>
  </si>
  <si>
    <t>361</t>
  </si>
  <si>
    <t>111171210015475</t>
  </si>
  <si>
    <t>111171210005118</t>
  </si>
  <si>
    <t>111171210014005</t>
  </si>
  <si>
    <t>111171210009288</t>
  </si>
  <si>
    <t>111171210015729</t>
  </si>
  <si>
    <t>111171210013540</t>
  </si>
  <si>
    <t>111171210014873</t>
  </si>
  <si>
    <t>111171210005116</t>
  </si>
  <si>
    <t>111171210005135</t>
  </si>
  <si>
    <t>111171210007526</t>
  </si>
  <si>
    <t>111171210015797</t>
  </si>
  <si>
    <t>111171210001904</t>
  </si>
  <si>
    <t>111171210005128</t>
  </si>
  <si>
    <t>111171210005117</t>
  </si>
  <si>
    <t>111171210001887</t>
  </si>
  <si>
    <t>111171210009283</t>
  </si>
  <si>
    <t>111171210015202</t>
  </si>
  <si>
    <t>111171210001900</t>
  </si>
  <si>
    <t>111171210008270</t>
  </si>
  <si>
    <t>111171210006426</t>
  </si>
  <si>
    <t>111171210014966</t>
  </si>
  <si>
    <t>111171210016830</t>
  </si>
  <si>
    <t>111171210013796</t>
  </si>
  <si>
    <t>111171210015607</t>
  </si>
  <si>
    <t>111171210005133</t>
  </si>
  <si>
    <t>111171210016160</t>
  </si>
  <si>
    <t>111171210017667</t>
  </si>
  <si>
    <t>111171210005155</t>
  </si>
  <si>
    <t>111171210014684</t>
  </si>
  <si>
    <t>111171210000936</t>
  </si>
  <si>
    <t>111171210015203</t>
  </si>
  <si>
    <t>111171210017602</t>
  </si>
  <si>
    <t>111171210000512</t>
  </si>
  <si>
    <t>111171210009945</t>
  </si>
  <si>
    <t>111171210017108</t>
  </si>
  <si>
    <t>111171210015101</t>
  </si>
  <si>
    <t>111171210001884</t>
  </si>
  <si>
    <t>111171210005144</t>
  </si>
  <si>
    <t>111171210013592</t>
  </si>
  <si>
    <t>111171210017462</t>
  </si>
  <si>
    <t>111171210017849</t>
  </si>
  <si>
    <t>111171210015608</t>
  </si>
  <si>
    <t>111171210009285</t>
  </si>
  <si>
    <t>111171210001892</t>
  </si>
  <si>
    <t>111171210006425</t>
  </si>
  <si>
    <t>111171210001889</t>
  </si>
  <si>
    <t>111171210008268</t>
  </si>
  <si>
    <t>111171210000513</t>
  </si>
  <si>
    <t>111171210005129</t>
  </si>
  <si>
    <t>111171210005140</t>
  </si>
  <si>
    <t>111171210014468</t>
  </si>
  <si>
    <t>111171210006840</t>
  </si>
  <si>
    <t>111171210015099</t>
  </si>
  <si>
    <t>毛艳琳</t>
  </si>
  <si>
    <t>常晨</t>
  </si>
  <si>
    <t>万云霞</t>
  </si>
  <si>
    <t>杨维祥</t>
  </si>
  <si>
    <t>岳盈政</t>
  </si>
  <si>
    <t>张静远</t>
  </si>
  <si>
    <t>帅雅丽</t>
  </si>
  <si>
    <t>蔡淑婷</t>
  </si>
  <si>
    <t>鲁久铭</t>
  </si>
  <si>
    <t>李璐</t>
  </si>
  <si>
    <t>刘姗姗</t>
  </si>
  <si>
    <t>周嘉</t>
  </si>
  <si>
    <t>顾李巧</t>
  </si>
  <si>
    <t>昌璐</t>
  </si>
  <si>
    <t>贡楚</t>
  </si>
  <si>
    <t>沈黎</t>
  </si>
  <si>
    <t>薛杨</t>
  </si>
  <si>
    <t>张枭枭</t>
  </si>
  <si>
    <t>臧艳莉</t>
  </si>
  <si>
    <t>周怡</t>
  </si>
  <si>
    <t>曹雅蓉</t>
  </si>
  <si>
    <t>潘素青</t>
  </si>
  <si>
    <t>张惠</t>
  </si>
  <si>
    <t>路明杰</t>
  </si>
  <si>
    <t>李卫媛</t>
  </si>
  <si>
    <t>杨欢茹</t>
  </si>
  <si>
    <t>范勤</t>
  </si>
  <si>
    <t>朱珠</t>
  </si>
  <si>
    <t>孙庆瑶</t>
  </si>
  <si>
    <t>房伦会</t>
  </si>
  <si>
    <t>张悦</t>
  </si>
  <si>
    <t>张琴</t>
  </si>
  <si>
    <t>常青</t>
  </si>
  <si>
    <t>穆婷婷</t>
    <phoneticPr fontId="7" type="noConversion"/>
  </si>
  <si>
    <t>田鹏燕</t>
  </si>
  <si>
    <t>张鲁宁</t>
  </si>
  <si>
    <t>陈阳</t>
  </si>
  <si>
    <t>吴晗庆</t>
  </si>
  <si>
    <t>卢新盛</t>
  </si>
  <si>
    <t>徐梦江</t>
  </si>
  <si>
    <t>张贝贝</t>
  </si>
  <si>
    <t>许兴灿</t>
  </si>
  <si>
    <t>唐恬恬</t>
  </si>
  <si>
    <t>沈淑</t>
  </si>
  <si>
    <t>张榆晴</t>
  </si>
  <si>
    <t>李欣茹</t>
  </si>
  <si>
    <t>徐冬雪</t>
  </si>
  <si>
    <t>王文文</t>
  </si>
  <si>
    <t>顾媛</t>
  </si>
  <si>
    <t>石伟</t>
  </si>
  <si>
    <t>李晓倩</t>
  </si>
  <si>
    <t>张睿</t>
  </si>
  <si>
    <t>王玉</t>
  </si>
  <si>
    <t>学科教学（思政）</t>
  </si>
  <si>
    <r>
      <t>0</t>
    </r>
    <r>
      <rPr>
        <sz val="11"/>
        <color theme="1"/>
        <rFont val="宋体"/>
        <family val="3"/>
        <charset val="134"/>
        <scheme val="minor"/>
      </rPr>
      <t>45102</t>
    </r>
    <phoneticPr fontId="4" type="noConversion"/>
  </si>
  <si>
    <t>396</t>
  </si>
  <si>
    <t>391</t>
  </si>
  <si>
    <t>390</t>
  </si>
  <si>
    <t>381</t>
  </si>
  <si>
    <t>377</t>
  </si>
  <si>
    <t>376</t>
  </si>
  <si>
    <t>372</t>
  </si>
  <si>
    <t>366</t>
  </si>
  <si>
    <t>364</t>
  </si>
  <si>
    <t>363</t>
  </si>
  <si>
    <t>360</t>
  </si>
  <si>
    <t>358</t>
  </si>
  <si>
    <t>356</t>
  </si>
  <si>
    <t>348</t>
  </si>
  <si>
    <t>347</t>
  </si>
  <si>
    <t>346</t>
  </si>
  <si>
    <t>345</t>
  </si>
  <si>
    <t>344</t>
  </si>
  <si>
    <t>340</t>
  </si>
  <si>
    <t>339</t>
  </si>
  <si>
    <t>111171210009287</t>
  </si>
  <si>
    <t>111171210001883</t>
  </si>
  <si>
    <t>111171210002573</t>
  </si>
  <si>
    <t>肖燕</t>
  </si>
  <si>
    <t>陈桃蕾</t>
  </si>
  <si>
    <t>曹珏</t>
  </si>
  <si>
    <t>定向</t>
    <phoneticPr fontId="4" type="noConversion"/>
  </si>
  <si>
    <t>扬州大学2021年硕士研究生复试成绩</t>
    <phoneticPr fontId="4" type="noConversion"/>
  </si>
  <si>
    <t>自愿放弃</t>
    <phoneticPr fontId="4" type="noConversion"/>
  </si>
  <si>
    <t>自愿放弃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</si>
</sst>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b/>
      <sz val="12"/>
      <name val="宋体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workbookViewId="0">
      <selection activeCell="P55" sqref="P55"/>
    </sheetView>
  </sheetViews>
  <sheetFormatPr defaultColWidth="9" defaultRowHeight="13.5"/>
  <cols>
    <col min="1" max="1" width="6.375" style="1" customWidth="1"/>
    <col min="2" max="2" width="4.875" style="7" customWidth="1"/>
    <col min="3" max="3" width="9.875" style="1" customWidth="1"/>
    <col min="4" max="4" width="9.875" style="7" customWidth="1"/>
    <col min="5" max="5" width="24.25" style="1" customWidth="1"/>
    <col min="6" max="6" width="7" style="7" customWidth="1"/>
    <col min="7" max="7" width="21.125" style="1" customWidth="1"/>
    <col min="8" max="8" width="7.5" style="1" customWidth="1"/>
    <col min="9" max="9" width="16" style="7" customWidth="1"/>
    <col min="10" max="10" width="10.75" style="1" customWidth="1"/>
    <col min="11" max="11" width="9.25" style="1" customWidth="1"/>
    <col min="12" max="13" width="9.875" style="1" customWidth="1"/>
    <col min="14" max="14" width="14.875" style="15" customWidth="1"/>
  </cols>
  <sheetData>
    <row r="1" spans="1:14" ht="39" customHeight="1">
      <c r="A1" s="17" t="s">
        <v>172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56.25" customHeight="1">
      <c r="A2" s="2" t="s">
        <v>0</v>
      </c>
      <c r="B2" s="6" t="s">
        <v>1</v>
      </c>
      <c r="C2" s="2" t="s">
        <v>2</v>
      </c>
      <c r="D2" s="6" t="s">
        <v>3</v>
      </c>
      <c r="E2" s="3" t="s">
        <v>4</v>
      </c>
      <c r="F2" s="8" t="s">
        <v>5</v>
      </c>
      <c r="G2" s="3" t="s">
        <v>6</v>
      </c>
      <c r="H2" s="3" t="s">
        <v>7</v>
      </c>
      <c r="I2" s="13" t="s">
        <v>8</v>
      </c>
      <c r="J2" s="2" t="s">
        <v>9</v>
      </c>
      <c r="K2" s="2" t="s">
        <v>10</v>
      </c>
      <c r="L2" s="5" t="s">
        <v>11</v>
      </c>
      <c r="M2" s="3" t="s">
        <v>12</v>
      </c>
      <c r="N2" s="14" t="s">
        <v>13</v>
      </c>
    </row>
    <row r="3" spans="1:14" s="16" customFormat="1">
      <c r="A3" s="4">
        <v>11117</v>
      </c>
      <c r="B3" s="10" t="s">
        <v>16</v>
      </c>
      <c r="C3" s="4" t="s">
        <v>14</v>
      </c>
      <c r="D3" s="10" t="s">
        <v>144</v>
      </c>
      <c r="E3" s="12" t="s">
        <v>143</v>
      </c>
      <c r="F3" s="10" t="s">
        <v>23</v>
      </c>
      <c r="G3" s="12" t="s">
        <v>143</v>
      </c>
      <c r="H3" s="12" t="s">
        <v>90</v>
      </c>
      <c r="I3" s="12" t="s">
        <v>37</v>
      </c>
      <c r="J3" s="4">
        <v>1</v>
      </c>
      <c r="K3" s="9" t="s">
        <v>15</v>
      </c>
      <c r="L3" s="12" t="s">
        <v>33</v>
      </c>
      <c r="M3" s="4">
        <v>141.80000000000001</v>
      </c>
      <c r="N3" s="11">
        <f t="shared" ref="N3:N34" si="0">L3/5*0.7+M3/1.5*0.3</f>
        <v>84.5</v>
      </c>
    </row>
    <row r="4" spans="1:14" s="16" customFormat="1">
      <c r="A4" s="4">
        <v>11117</v>
      </c>
      <c r="B4" s="10" t="s">
        <v>16</v>
      </c>
      <c r="C4" s="4" t="s">
        <v>14</v>
      </c>
      <c r="D4" s="10" t="s">
        <v>144</v>
      </c>
      <c r="E4" s="12" t="s">
        <v>143</v>
      </c>
      <c r="F4" s="10" t="s">
        <v>23</v>
      </c>
      <c r="G4" s="12" t="s">
        <v>143</v>
      </c>
      <c r="H4" s="12" t="s">
        <v>91</v>
      </c>
      <c r="I4" s="12" t="s">
        <v>38</v>
      </c>
      <c r="J4" s="4">
        <v>1</v>
      </c>
      <c r="K4" s="9" t="s">
        <v>15</v>
      </c>
      <c r="L4" s="12" t="s">
        <v>145</v>
      </c>
      <c r="M4" s="4">
        <v>139</v>
      </c>
      <c r="N4" s="11">
        <f t="shared" si="0"/>
        <v>83.24</v>
      </c>
    </row>
    <row r="5" spans="1:14" s="16" customFormat="1">
      <c r="A5" s="4">
        <v>11117</v>
      </c>
      <c r="B5" s="10" t="s">
        <v>16</v>
      </c>
      <c r="C5" s="4" t="s">
        <v>14</v>
      </c>
      <c r="D5" s="10" t="s">
        <v>144</v>
      </c>
      <c r="E5" s="12" t="s">
        <v>143</v>
      </c>
      <c r="F5" s="10" t="s">
        <v>23</v>
      </c>
      <c r="G5" s="12" t="s">
        <v>143</v>
      </c>
      <c r="H5" s="12" t="s">
        <v>93</v>
      </c>
      <c r="I5" s="12" t="s">
        <v>40</v>
      </c>
      <c r="J5" s="4">
        <v>1</v>
      </c>
      <c r="K5" s="9" t="s">
        <v>15</v>
      </c>
      <c r="L5" s="12" t="s">
        <v>146</v>
      </c>
      <c r="M5" s="4">
        <v>137.80000000000001</v>
      </c>
      <c r="N5" s="11">
        <f t="shared" si="0"/>
        <v>82.300000000000011</v>
      </c>
    </row>
    <row r="6" spans="1:14" s="16" customFormat="1">
      <c r="A6" s="4">
        <v>11117</v>
      </c>
      <c r="B6" s="10" t="s">
        <v>16</v>
      </c>
      <c r="C6" s="4" t="s">
        <v>14</v>
      </c>
      <c r="D6" s="10" t="s">
        <v>144</v>
      </c>
      <c r="E6" s="12" t="s">
        <v>143</v>
      </c>
      <c r="F6" s="10" t="s">
        <v>23</v>
      </c>
      <c r="G6" s="12" t="s">
        <v>143</v>
      </c>
      <c r="H6" s="12" t="s">
        <v>94</v>
      </c>
      <c r="I6" s="12" t="s">
        <v>41</v>
      </c>
      <c r="J6" s="4">
        <v>1</v>
      </c>
      <c r="K6" s="9" t="s">
        <v>15</v>
      </c>
      <c r="L6" s="12" t="s">
        <v>147</v>
      </c>
      <c r="M6" s="4">
        <v>138.19999999999999</v>
      </c>
      <c r="N6" s="11">
        <f t="shared" si="0"/>
        <v>82.24</v>
      </c>
    </row>
    <row r="7" spans="1:14" s="16" customFormat="1">
      <c r="A7" s="4">
        <v>11117</v>
      </c>
      <c r="B7" s="10" t="s">
        <v>16</v>
      </c>
      <c r="C7" s="4" t="s">
        <v>14</v>
      </c>
      <c r="D7" s="10" t="s">
        <v>144</v>
      </c>
      <c r="E7" s="12" t="s">
        <v>143</v>
      </c>
      <c r="F7" s="10" t="s">
        <v>23</v>
      </c>
      <c r="G7" s="12" t="s">
        <v>143</v>
      </c>
      <c r="H7" s="12" t="s">
        <v>99</v>
      </c>
      <c r="I7" s="12" t="s">
        <v>46</v>
      </c>
      <c r="J7" s="4">
        <v>1</v>
      </c>
      <c r="K7" s="9" t="s">
        <v>15</v>
      </c>
      <c r="L7" s="12" t="s">
        <v>21</v>
      </c>
      <c r="M7" s="4">
        <v>138.80000000000001</v>
      </c>
      <c r="N7" s="11">
        <f t="shared" si="0"/>
        <v>80.819999999999993</v>
      </c>
    </row>
    <row r="8" spans="1:14" s="16" customFormat="1">
      <c r="A8" s="4">
        <v>11117</v>
      </c>
      <c r="B8" s="10" t="s">
        <v>16</v>
      </c>
      <c r="C8" s="4" t="s">
        <v>14</v>
      </c>
      <c r="D8" s="10" t="s">
        <v>144</v>
      </c>
      <c r="E8" s="12" t="s">
        <v>143</v>
      </c>
      <c r="F8" s="10" t="s">
        <v>23</v>
      </c>
      <c r="G8" s="12" t="s">
        <v>143</v>
      </c>
      <c r="H8" s="12" t="s">
        <v>98</v>
      </c>
      <c r="I8" s="12" t="s">
        <v>45</v>
      </c>
      <c r="J8" s="4">
        <v>1</v>
      </c>
      <c r="K8" s="9" t="s">
        <v>15</v>
      </c>
      <c r="L8" s="12" t="s">
        <v>21</v>
      </c>
      <c r="M8" s="4">
        <v>138.19999999999999</v>
      </c>
      <c r="N8" s="11">
        <f t="shared" si="0"/>
        <v>80.699999999999989</v>
      </c>
    </row>
    <row r="9" spans="1:14" s="16" customFormat="1">
      <c r="A9" s="4">
        <v>11117</v>
      </c>
      <c r="B9" s="10" t="s">
        <v>16</v>
      </c>
      <c r="C9" s="4" t="s">
        <v>14</v>
      </c>
      <c r="D9" s="10" t="s">
        <v>144</v>
      </c>
      <c r="E9" s="12" t="s">
        <v>143</v>
      </c>
      <c r="F9" s="10" t="s">
        <v>23</v>
      </c>
      <c r="G9" s="12" t="s">
        <v>143</v>
      </c>
      <c r="H9" s="12" t="s">
        <v>92</v>
      </c>
      <c r="I9" s="12" t="s">
        <v>39</v>
      </c>
      <c r="J9" s="4">
        <v>1</v>
      </c>
      <c r="K9" s="9" t="s">
        <v>15</v>
      </c>
      <c r="L9" s="12" t="s">
        <v>29</v>
      </c>
      <c r="M9" s="4">
        <v>128.19999999999999</v>
      </c>
      <c r="N9" s="11">
        <f t="shared" si="0"/>
        <v>80.52</v>
      </c>
    </row>
    <row r="10" spans="1:14" s="16" customFormat="1">
      <c r="A10" s="4">
        <v>11117</v>
      </c>
      <c r="B10" s="10" t="s">
        <v>16</v>
      </c>
      <c r="C10" s="4" t="s">
        <v>14</v>
      </c>
      <c r="D10" s="10" t="s">
        <v>144</v>
      </c>
      <c r="E10" s="12" t="s">
        <v>143</v>
      </c>
      <c r="F10" s="10" t="s">
        <v>23</v>
      </c>
      <c r="G10" s="12" t="s">
        <v>143</v>
      </c>
      <c r="H10" s="12" t="s">
        <v>101</v>
      </c>
      <c r="I10" s="12" t="s">
        <v>48</v>
      </c>
      <c r="J10" s="4">
        <v>1</v>
      </c>
      <c r="K10" s="9" t="s">
        <v>15</v>
      </c>
      <c r="L10" s="12" t="s">
        <v>149</v>
      </c>
      <c r="M10" s="4">
        <v>137.6</v>
      </c>
      <c r="N10" s="11">
        <f t="shared" si="0"/>
        <v>80.3</v>
      </c>
    </row>
    <row r="11" spans="1:14" s="16" customFormat="1">
      <c r="A11" s="4">
        <v>11117</v>
      </c>
      <c r="B11" s="10" t="s">
        <v>16</v>
      </c>
      <c r="C11" s="4" t="s">
        <v>14</v>
      </c>
      <c r="D11" s="10" t="s">
        <v>144</v>
      </c>
      <c r="E11" s="12" t="s">
        <v>143</v>
      </c>
      <c r="F11" s="10" t="s">
        <v>23</v>
      </c>
      <c r="G11" s="12" t="s">
        <v>143</v>
      </c>
      <c r="H11" s="12" t="s">
        <v>95</v>
      </c>
      <c r="I11" s="12" t="s">
        <v>42</v>
      </c>
      <c r="J11" s="4">
        <v>1</v>
      </c>
      <c r="K11" s="9" t="s">
        <v>15</v>
      </c>
      <c r="L11" s="12" t="s">
        <v>148</v>
      </c>
      <c r="M11" s="4">
        <v>134.6</v>
      </c>
      <c r="N11" s="11">
        <f t="shared" si="0"/>
        <v>80.259999999999991</v>
      </c>
    </row>
    <row r="12" spans="1:14" s="16" customFormat="1">
      <c r="A12" s="4">
        <v>11117</v>
      </c>
      <c r="B12" s="10" t="s">
        <v>16</v>
      </c>
      <c r="C12" s="4" t="s">
        <v>14</v>
      </c>
      <c r="D12" s="10" t="s">
        <v>144</v>
      </c>
      <c r="E12" s="12" t="s">
        <v>143</v>
      </c>
      <c r="F12" s="10" t="s">
        <v>23</v>
      </c>
      <c r="G12" s="12" t="s">
        <v>143</v>
      </c>
      <c r="H12" s="12" t="s">
        <v>96</v>
      </c>
      <c r="I12" s="12" t="s">
        <v>43</v>
      </c>
      <c r="J12" s="4">
        <v>1</v>
      </c>
      <c r="K12" s="9" t="s">
        <v>15</v>
      </c>
      <c r="L12" s="12" t="s">
        <v>148</v>
      </c>
      <c r="M12" s="4">
        <v>133.80000000000001</v>
      </c>
      <c r="N12" s="11">
        <f t="shared" si="0"/>
        <v>80.099999999999994</v>
      </c>
    </row>
    <row r="13" spans="1:14" s="16" customFormat="1">
      <c r="A13" s="4">
        <v>11117</v>
      </c>
      <c r="B13" s="10" t="s">
        <v>16</v>
      </c>
      <c r="C13" s="4" t="s">
        <v>14</v>
      </c>
      <c r="D13" s="10" t="s">
        <v>144</v>
      </c>
      <c r="E13" s="12" t="s">
        <v>143</v>
      </c>
      <c r="F13" s="10" t="s">
        <v>23</v>
      </c>
      <c r="G13" s="12" t="s">
        <v>143</v>
      </c>
      <c r="H13" s="12" t="s">
        <v>97</v>
      </c>
      <c r="I13" s="12" t="s">
        <v>44</v>
      </c>
      <c r="J13" s="4">
        <v>1</v>
      </c>
      <c r="K13" s="9" t="s">
        <v>15</v>
      </c>
      <c r="L13" s="12" t="s">
        <v>20</v>
      </c>
      <c r="M13" s="4">
        <v>133.6</v>
      </c>
      <c r="N13" s="11">
        <f t="shared" si="0"/>
        <v>79.919999999999987</v>
      </c>
    </row>
    <row r="14" spans="1:14" s="16" customFormat="1">
      <c r="A14" s="4">
        <v>11117</v>
      </c>
      <c r="B14" s="10" t="s">
        <v>16</v>
      </c>
      <c r="C14" s="4" t="s">
        <v>14</v>
      </c>
      <c r="D14" s="10" t="s">
        <v>144</v>
      </c>
      <c r="E14" s="12" t="s">
        <v>143</v>
      </c>
      <c r="F14" s="10" t="s">
        <v>23</v>
      </c>
      <c r="G14" s="12" t="s">
        <v>143</v>
      </c>
      <c r="H14" s="12" t="s">
        <v>103</v>
      </c>
      <c r="I14" s="12" t="s">
        <v>50</v>
      </c>
      <c r="J14" s="4">
        <v>1</v>
      </c>
      <c r="K14" s="9" t="s">
        <v>15</v>
      </c>
      <c r="L14" s="12" t="s">
        <v>34</v>
      </c>
      <c r="M14" s="4">
        <v>137</v>
      </c>
      <c r="N14" s="11">
        <f t="shared" si="0"/>
        <v>79.900000000000006</v>
      </c>
    </row>
    <row r="15" spans="1:14" s="16" customFormat="1">
      <c r="A15" s="4">
        <v>11117</v>
      </c>
      <c r="B15" s="10" t="s">
        <v>16</v>
      </c>
      <c r="C15" s="4" t="s">
        <v>14</v>
      </c>
      <c r="D15" s="10" t="s">
        <v>144</v>
      </c>
      <c r="E15" s="12" t="s">
        <v>143</v>
      </c>
      <c r="F15" s="10" t="s">
        <v>23</v>
      </c>
      <c r="G15" s="12" t="s">
        <v>143</v>
      </c>
      <c r="H15" s="12" t="s">
        <v>100</v>
      </c>
      <c r="I15" s="12" t="s">
        <v>47</v>
      </c>
      <c r="J15" s="4">
        <v>1</v>
      </c>
      <c r="K15" s="9" t="s">
        <v>15</v>
      </c>
      <c r="L15" s="12" t="s">
        <v>24</v>
      </c>
      <c r="M15" s="4">
        <v>134.4</v>
      </c>
      <c r="N15" s="11">
        <f t="shared" si="0"/>
        <v>79.8</v>
      </c>
    </row>
    <row r="16" spans="1:14" s="16" customFormat="1">
      <c r="A16" s="4">
        <v>11117</v>
      </c>
      <c r="B16" s="10" t="s">
        <v>16</v>
      </c>
      <c r="C16" s="4" t="s">
        <v>14</v>
      </c>
      <c r="D16" s="10" t="s">
        <v>144</v>
      </c>
      <c r="E16" s="12" t="s">
        <v>143</v>
      </c>
      <c r="F16" s="10" t="s">
        <v>23</v>
      </c>
      <c r="G16" s="12" t="s">
        <v>143</v>
      </c>
      <c r="H16" s="12" t="s">
        <v>105</v>
      </c>
      <c r="I16" s="12" t="s">
        <v>52</v>
      </c>
      <c r="J16" s="4">
        <v>1</v>
      </c>
      <c r="K16" s="9" t="s">
        <v>15</v>
      </c>
      <c r="L16" s="12" t="s">
        <v>151</v>
      </c>
      <c r="M16" s="4">
        <v>138.19999999999999</v>
      </c>
      <c r="N16" s="11">
        <f t="shared" si="0"/>
        <v>79.72</v>
      </c>
    </row>
    <row r="17" spans="1:14" s="16" customFormat="1">
      <c r="A17" s="4">
        <v>11117</v>
      </c>
      <c r="B17" s="10" t="s">
        <v>16</v>
      </c>
      <c r="C17" s="4" t="s">
        <v>14</v>
      </c>
      <c r="D17" s="10" t="s">
        <v>144</v>
      </c>
      <c r="E17" s="12" t="s">
        <v>143</v>
      </c>
      <c r="F17" s="10" t="s">
        <v>23</v>
      </c>
      <c r="G17" s="12" t="s">
        <v>143</v>
      </c>
      <c r="H17" s="12" t="s">
        <v>102</v>
      </c>
      <c r="I17" s="12" t="s">
        <v>49</v>
      </c>
      <c r="J17" s="4">
        <v>1</v>
      </c>
      <c r="K17" s="9" t="s">
        <v>15</v>
      </c>
      <c r="L17" s="12" t="s">
        <v>150</v>
      </c>
      <c r="M17" s="4">
        <v>134</v>
      </c>
      <c r="N17" s="11">
        <f t="shared" si="0"/>
        <v>79.44</v>
      </c>
    </row>
    <row r="18" spans="1:14" s="16" customFormat="1">
      <c r="A18" s="4">
        <v>11117</v>
      </c>
      <c r="B18" s="10" t="s">
        <v>16</v>
      </c>
      <c r="C18" s="4" t="s">
        <v>14</v>
      </c>
      <c r="D18" s="10" t="s">
        <v>144</v>
      </c>
      <c r="E18" s="12" t="s">
        <v>143</v>
      </c>
      <c r="F18" s="10" t="s">
        <v>23</v>
      </c>
      <c r="G18" s="12" t="s">
        <v>143</v>
      </c>
      <c r="H18" s="12" t="s">
        <v>107</v>
      </c>
      <c r="I18" s="12" t="s">
        <v>54</v>
      </c>
      <c r="J18" s="4">
        <v>1</v>
      </c>
      <c r="K18" s="9" t="s">
        <v>15</v>
      </c>
      <c r="L18" s="12" t="s">
        <v>22</v>
      </c>
      <c r="M18" s="4">
        <v>134</v>
      </c>
      <c r="N18" s="11">
        <f t="shared" si="0"/>
        <v>78.599999999999994</v>
      </c>
    </row>
    <row r="19" spans="1:14" s="16" customFormat="1">
      <c r="A19" s="4">
        <v>11117</v>
      </c>
      <c r="B19" s="10" t="s">
        <v>16</v>
      </c>
      <c r="C19" s="4" t="s">
        <v>14</v>
      </c>
      <c r="D19" s="10" t="s">
        <v>144</v>
      </c>
      <c r="E19" s="12" t="s">
        <v>143</v>
      </c>
      <c r="F19" s="10" t="s">
        <v>23</v>
      </c>
      <c r="G19" s="12" t="s">
        <v>143</v>
      </c>
      <c r="H19" s="12" t="s">
        <v>111</v>
      </c>
      <c r="I19" s="12" t="s">
        <v>58</v>
      </c>
      <c r="J19" s="4">
        <v>1</v>
      </c>
      <c r="K19" s="9" t="s">
        <v>15</v>
      </c>
      <c r="L19" s="12" t="s">
        <v>152</v>
      </c>
      <c r="M19" s="4">
        <v>136.80000000000001</v>
      </c>
      <c r="N19" s="11">
        <f t="shared" si="0"/>
        <v>78.599999999999994</v>
      </c>
    </row>
    <row r="20" spans="1:14" s="16" customFormat="1">
      <c r="A20" s="4">
        <v>11117</v>
      </c>
      <c r="B20" s="10" t="s">
        <v>16</v>
      </c>
      <c r="C20" s="4" t="s">
        <v>14</v>
      </c>
      <c r="D20" s="10" t="s">
        <v>144</v>
      </c>
      <c r="E20" s="12" t="s">
        <v>143</v>
      </c>
      <c r="F20" s="10" t="s">
        <v>23</v>
      </c>
      <c r="G20" s="12" t="s">
        <v>143</v>
      </c>
      <c r="H20" s="12" t="s">
        <v>106</v>
      </c>
      <c r="I20" s="12" t="s">
        <v>53</v>
      </c>
      <c r="J20" s="4">
        <v>1</v>
      </c>
      <c r="K20" s="9" t="s">
        <v>15</v>
      </c>
      <c r="L20" s="12" t="s">
        <v>17</v>
      </c>
      <c r="M20" s="4">
        <v>132.80000000000001</v>
      </c>
      <c r="N20" s="11">
        <f t="shared" si="0"/>
        <v>78.5</v>
      </c>
    </row>
    <row r="21" spans="1:14" s="16" customFormat="1">
      <c r="A21" s="4">
        <v>11117</v>
      </c>
      <c r="B21" s="10" t="s">
        <v>16</v>
      </c>
      <c r="C21" s="4" t="s">
        <v>14</v>
      </c>
      <c r="D21" s="10" t="s">
        <v>144</v>
      </c>
      <c r="E21" s="12" t="s">
        <v>143</v>
      </c>
      <c r="F21" s="10" t="s">
        <v>23</v>
      </c>
      <c r="G21" s="12" t="s">
        <v>143</v>
      </c>
      <c r="H21" s="12" t="s">
        <v>108</v>
      </c>
      <c r="I21" s="12" t="s">
        <v>55</v>
      </c>
      <c r="J21" s="4">
        <v>1</v>
      </c>
      <c r="K21" s="9" t="s">
        <v>15</v>
      </c>
      <c r="L21" s="12" t="s">
        <v>26</v>
      </c>
      <c r="M21" s="4">
        <v>133.6</v>
      </c>
      <c r="N21" s="11">
        <f t="shared" si="0"/>
        <v>78.38</v>
      </c>
    </row>
    <row r="22" spans="1:14" s="16" customFormat="1">
      <c r="A22" s="4">
        <v>11117</v>
      </c>
      <c r="B22" s="10" t="s">
        <v>16</v>
      </c>
      <c r="C22" s="4" t="s">
        <v>14</v>
      </c>
      <c r="D22" s="10" t="s">
        <v>144</v>
      </c>
      <c r="E22" s="12" t="s">
        <v>143</v>
      </c>
      <c r="F22" s="10" t="s">
        <v>23</v>
      </c>
      <c r="G22" s="12" t="s">
        <v>143</v>
      </c>
      <c r="H22" s="12" t="s">
        <v>109</v>
      </c>
      <c r="I22" s="12" t="s">
        <v>56</v>
      </c>
      <c r="J22" s="4">
        <v>1</v>
      </c>
      <c r="K22" s="9" t="s">
        <v>15</v>
      </c>
      <c r="L22" s="12" t="s">
        <v>152</v>
      </c>
      <c r="M22" s="4">
        <v>135.4</v>
      </c>
      <c r="N22" s="11">
        <f t="shared" si="0"/>
        <v>78.319999999999993</v>
      </c>
    </row>
    <row r="23" spans="1:14" s="16" customFormat="1">
      <c r="A23" s="4">
        <v>11117</v>
      </c>
      <c r="B23" s="10" t="s">
        <v>16</v>
      </c>
      <c r="C23" s="4" t="s">
        <v>14</v>
      </c>
      <c r="D23" s="10" t="s">
        <v>144</v>
      </c>
      <c r="E23" s="12" t="s">
        <v>143</v>
      </c>
      <c r="F23" s="10" t="s">
        <v>23</v>
      </c>
      <c r="G23" s="12" t="s">
        <v>143</v>
      </c>
      <c r="H23" s="12" t="s">
        <v>112</v>
      </c>
      <c r="I23" s="12" t="s">
        <v>59</v>
      </c>
      <c r="J23" s="4">
        <v>1</v>
      </c>
      <c r="K23" s="9" t="s">
        <v>15</v>
      </c>
      <c r="L23" s="12" t="s">
        <v>153</v>
      </c>
      <c r="M23" s="4">
        <v>135.80000000000001</v>
      </c>
      <c r="N23" s="11">
        <f t="shared" si="0"/>
        <v>78.12</v>
      </c>
    </row>
    <row r="24" spans="1:14" s="16" customFormat="1">
      <c r="A24" s="4">
        <v>11117</v>
      </c>
      <c r="B24" s="10" t="s">
        <v>16</v>
      </c>
      <c r="C24" s="4" t="s">
        <v>14</v>
      </c>
      <c r="D24" s="10" t="s">
        <v>144</v>
      </c>
      <c r="E24" s="12" t="s">
        <v>143</v>
      </c>
      <c r="F24" s="10" t="s">
        <v>23</v>
      </c>
      <c r="G24" s="12" t="s">
        <v>143</v>
      </c>
      <c r="H24" s="12" t="s">
        <v>113</v>
      </c>
      <c r="I24" s="12" t="s">
        <v>60</v>
      </c>
      <c r="J24" s="4">
        <v>1</v>
      </c>
      <c r="K24" s="9" t="s">
        <v>15</v>
      </c>
      <c r="L24" s="12" t="s">
        <v>154</v>
      </c>
      <c r="M24" s="4">
        <v>135.6</v>
      </c>
      <c r="N24" s="11">
        <f t="shared" si="0"/>
        <v>77.94</v>
      </c>
    </row>
    <row r="25" spans="1:14" s="16" customFormat="1" ht="12.75" customHeight="1">
      <c r="A25" s="4">
        <v>11117</v>
      </c>
      <c r="B25" s="10" t="s">
        <v>16</v>
      </c>
      <c r="C25" s="4" t="s">
        <v>14</v>
      </c>
      <c r="D25" s="10" t="s">
        <v>144</v>
      </c>
      <c r="E25" s="12" t="s">
        <v>143</v>
      </c>
      <c r="F25" s="10" t="s">
        <v>23</v>
      </c>
      <c r="G25" s="12" t="s">
        <v>143</v>
      </c>
      <c r="H25" s="12" t="s">
        <v>115</v>
      </c>
      <c r="I25" s="12" t="s">
        <v>62</v>
      </c>
      <c r="J25" s="4">
        <v>1</v>
      </c>
      <c r="K25" s="9" t="s">
        <v>15</v>
      </c>
      <c r="L25" s="12" t="s">
        <v>36</v>
      </c>
      <c r="M25" s="4">
        <v>135.4</v>
      </c>
      <c r="N25" s="11">
        <f t="shared" si="0"/>
        <v>77.62</v>
      </c>
    </row>
    <row r="26" spans="1:14" s="16" customFormat="1">
      <c r="A26" s="4">
        <v>11117</v>
      </c>
      <c r="B26" s="10" t="s">
        <v>16</v>
      </c>
      <c r="C26" s="4" t="s">
        <v>14</v>
      </c>
      <c r="D26" s="10" t="s">
        <v>144</v>
      </c>
      <c r="E26" s="12" t="s">
        <v>143</v>
      </c>
      <c r="F26" s="10" t="s">
        <v>23</v>
      </c>
      <c r="G26" s="12" t="s">
        <v>143</v>
      </c>
      <c r="H26" s="12" t="s">
        <v>117</v>
      </c>
      <c r="I26" s="12" t="s">
        <v>64</v>
      </c>
      <c r="J26" s="4">
        <v>1</v>
      </c>
      <c r="K26" s="9" t="s">
        <v>15</v>
      </c>
      <c r="L26" s="12" t="s">
        <v>156</v>
      </c>
      <c r="M26" s="4">
        <v>137.19999999999999</v>
      </c>
      <c r="N26" s="11">
        <f t="shared" si="0"/>
        <v>77.559999999999988</v>
      </c>
    </row>
    <row r="27" spans="1:14" s="16" customFormat="1">
      <c r="A27" s="4">
        <v>11117</v>
      </c>
      <c r="B27" s="10" t="s">
        <v>16</v>
      </c>
      <c r="C27" s="4" t="s">
        <v>14</v>
      </c>
      <c r="D27" s="10" t="s">
        <v>144</v>
      </c>
      <c r="E27" s="12" t="s">
        <v>143</v>
      </c>
      <c r="F27" s="10" t="s">
        <v>23</v>
      </c>
      <c r="G27" s="12" t="s">
        <v>143</v>
      </c>
      <c r="H27" s="12" t="s">
        <v>119</v>
      </c>
      <c r="I27" s="12" t="s">
        <v>66</v>
      </c>
      <c r="J27" s="4">
        <v>1</v>
      </c>
      <c r="K27" s="9" t="s">
        <v>15</v>
      </c>
      <c r="L27" s="12" t="s">
        <v>35</v>
      </c>
      <c r="M27" s="4">
        <v>137</v>
      </c>
      <c r="N27" s="11">
        <f t="shared" si="0"/>
        <v>77.38</v>
      </c>
    </row>
    <row r="28" spans="1:14" s="16" customFormat="1">
      <c r="A28" s="4">
        <v>11117</v>
      </c>
      <c r="B28" s="10" t="s">
        <v>16</v>
      </c>
      <c r="C28" s="4" t="s">
        <v>14</v>
      </c>
      <c r="D28" s="10" t="s">
        <v>144</v>
      </c>
      <c r="E28" s="12" t="s">
        <v>143</v>
      </c>
      <c r="F28" s="10" t="s">
        <v>23</v>
      </c>
      <c r="G28" s="12" t="s">
        <v>143</v>
      </c>
      <c r="H28" s="12" t="s">
        <v>110</v>
      </c>
      <c r="I28" s="12" t="s">
        <v>57</v>
      </c>
      <c r="J28" s="4">
        <v>1</v>
      </c>
      <c r="K28" s="9" t="s">
        <v>15</v>
      </c>
      <c r="L28" s="12" t="s">
        <v>152</v>
      </c>
      <c r="M28" s="4">
        <v>130</v>
      </c>
      <c r="N28" s="11">
        <f t="shared" si="0"/>
        <v>77.240000000000009</v>
      </c>
    </row>
    <row r="29" spans="1:14" s="16" customFormat="1">
      <c r="A29" s="4">
        <v>11117</v>
      </c>
      <c r="B29" s="10" t="s">
        <v>16</v>
      </c>
      <c r="C29" s="4" t="s">
        <v>14</v>
      </c>
      <c r="D29" s="10" t="s">
        <v>144</v>
      </c>
      <c r="E29" s="12" t="s">
        <v>143</v>
      </c>
      <c r="F29" s="10" t="s">
        <v>23</v>
      </c>
      <c r="G29" s="12" t="s">
        <v>143</v>
      </c>
      <c r="H29" s="12" t="s">
        <v>118</v>
      </c>
      <c r="I29" s="12" t="s">
        <v>65</v>
      </c>
      <c r="J29" s="4">
        <v>1</v>
      </c>
      <c r="K29" s="9" t="s">
        <v>15</v>
      </c>
      <c r="L29" s="12" t="s">
        <v>156</v>
      </c>
      <c r="M29" s="4">
        <v>135.4</v>
      </c>
      <c r="N29" s="11">
        <f t="shared" si="0"/>
        <v>77.199999999999989</v>
      </c>
    </row>
    <row r="30" spans="1:14" s="16" customFormat="1">
      <c r="A30" s="4">
        <v>11117</v>
      </c>
      <c r="B30" s="10" t="s">
        <v>16</v>
      </c>
      <c r="C30" s="4" t="s">
        <v>14</v>
      </c>
      <c r="D30" s="10" t="s">
        <v>144</v>
      </c>
      <c r="E30" s="12" t="s">
        <v>143</v>
      </c>
      <c r="F30" s="10" t="s">
        <v>23</v>
      </c>
      <c r="G30" s="12" t="s">
        <v>143</v>
      </c>
      <c r="H30" s="12" t="s">
        <v>121</v>
      </c>
      <c r="I30" s="12" t="s">
        <v>68</v>
      </c>
      <c r="J30" s="4">
        <v>1</v>
      </c>
      <c r="K30" s="9" t="s">
        <v>15</v>
      </c>
      <c r="L30" s="12" t="s">
        <v>157</v>
      </c>
      <c r="M30" s="4">
        <v>136.80000000000001</v>
      </c>
      <c r="N30" s="11">
        <f t="shared" si="0"/>
        <v>77.199999999999989</v>
      </c>
    </row>
    <row r="31" spans="1:14" s="16" customFormat="1">
      <c r="A31" s="4">
        <v>11117</v>
      </c>
      <c r="B31" s="10" t="s">
        <v>16</v>
      </c>
      <c r="C31" s="4" t="s">
        <v>14</v>
      </c>
      <c r="D31" s="10" t="s">
        <v>144</v>
      </c>
      <c r="E31" s="12" t="s">
        <v>143</v>
      </c>
      <c r="F31" s="10" t="s">
        <v>23</v>
      </c>
      <c r="G31" s="12" t="s">
        <v>143</v>
      </c>
      <c r="H31" s="12" t="s">
        <v>129</v>
      </c>
      <c r="I31" s="12" t="s">
        <v>76</v>
      </c>
      <c r="J31" s="4">
        <v>1</v>
      </c>
      <c r="K31" s="9" t="s">
        <v>15</v>
      </c>
      <c r="L31" s="12" t="s">
        <v>27</v>
      </c>
      <c r="M31" s="4">
        <v>138.4</v>
      </c>
      <c r="N31" s="11">
        <f t="shared" si="0"/>
        <v>76.819999999999993</v>
      </c>
    </row>
    <row r="32" spans="1:14" s="16" customFormat="1">
      <c r="A32" s="4">
        <v>11117</v>
      </c>
      <c r="B32" s="10" t="s">
        <v>16</v>
      </c>
      <c r="C32" s="4" t="s">
        <v>14</v>
      </c>
      <c r="D32" s="10" t="s">
        <v>144</v>
      </c>
      <c r="E32" s="12" t="s">
        <v>143</v>
      </c>
      <c r="F32" s="10" t="s">
        <v>23</v>
      </c>
      <c r="G32" s="12" t="s">
        <v>143</v>
      </c>
      <c r="H32" s="12" t="s">
        <v>126</v>
      </c>
      <c r="I32" s="12" t="s">
        <v>73</v>
      </c>
      <c r="J32" s="4">
        <v>1</v>
      </c>
      <c r="K32" s="9" t="s">
        <v>15</v>
      </c>
      <c r="L32" s="12" t="s">
        <v>27</v>
      </c>
      <c r="M32" s="4">
        <v>138.19999999999999</v>
      </c>
      <c r="N32" s="11">
        <f t="shared" si="0"/>
        <v>76.78</v>
      </c>
    </row>
    <row r="33" spans="1:14" s="16" customFormat="1">
      <c r="A33" s="4">
        <v>11117</v>
      </c>
      <c r="B33" s="10" t="s">
        <v>16</v>
      </c>
      <c r="C33" s="4" t="s">
        <v>14</v>
      </c>
      <c r="D33" s="10" t="s">
        <v>144</v>
      </c>
      <c r="E33" s="12" t="s">
        <v>143</v>
      </c>
      <c r="F33" s="10" t="s">
        <v>23</v>
      </c>
      <c r="G33" s="12" t="s">
        <v>143</v>
      </c>
      <c r="H33" s="12" t="s">
        <v>127</v>
      </c>
      <c r="I33" s="12" t="s">
        <v>74</v>
      </c>
      <c r="J33" s="4">
        <v>1</v>
      </c>
      <c r="K33" s="9" t="s">
        <v>15</v>
      </c>
      <c r="L33" s="12" t="s">
        <v>27</v>
      </c>
      <c r="M33" s="4">
        <v>138.19999999999999</v>
      </c>
      <c r="N33" s="11">
        <f t="shared" si="0"/>
        <v>76.78</v>
      </c>
    </row>
    <row r="34" spans="1:14" s="16" customFormat="1">
      <c r="A34" s="4">
        <v>11117</v>
      </c>
      <c r="B34" s="10" t="s">
        <v>16</v>
      </c>
      <c r="C34" s="4" t="s">
        <v>14</v>
      </c>
      <c r="D34" s="10" t="s">
        <v>144</v>
      </c>
      <c r="E34" s="12" t="s">
        <v>143</v>
      </c>
      <c r="F34" s="10" t="s">
        <v>23</v>
      </c>
      <c r="G34" s="12" t="s">
        <v>143</v>
      </c>
      <c r="H34" s="12" t="s">
        <v>123</v>
      </c>
      <c r="I34" s="12" t="s">
        <v>70</v>
      </c>
      <c r="J34" s="4">
        <v>1</v>
      </c>
      <c r="K34" s="9" t="s">
        <v>15</v>
      </c>
      <c r="L34" s="12" t="s">
        <v>18</v>
      </c>
      <c r="M34" s="4">
        <v>135.4</v>
      </c>
      <c r="N34" s="11">
        <f t="shared" si="0"/>
        <v>76.639999999999986</v>
      </c>
    </row>
    <row r="35" spans="1:14" s="16" customFormat="1">
      <c r="A35" s="4">
        <v>11117</v>
      </c>
      <c r="B35" s="10" t="s">
        <v>16</v>
      </c>
      <c r="C35" s="4" t="s">
        <v>14</v>
      </c>
      <c r="D35" s="10" t="s">
        <v>144</v>
      </c>
      <c r="E35" s="12" t="s">
        <v>143</v>
      </c>
      <c r="F35" s="10" t="s">
        <v>23</v>
      </c>
      <c r="G35" s="12" t="s">
        <v>143</v>
      </c>
      <c r="H35" s="12" t="s">
        <v>120</v>
      </c>
      <c r="I35" s="12" t="s">
        <v>67</v>
      </c>
      <c r="J35" s="4">
        <v>1</v>
      </c>
      <c r="K35" s="9" t="s">
        <v>15</v>
      </c>
      <c r="L35" s="12" t="s">
        <v>35</v>
      </c>
      <c r="M35" s="4">
        <v>133</v>
      </c>
      <c r="N35" s="11">
        <f t="shared" ref="N35:N55" si="1">L35/5*0.7+M35/1.5*0.3</f>
        <v>76.580000000000013</v>
      </c>
    </row>
    <row r="36" spans="1:14" s="16" customFormat="1" ht="12.75" customHeight="1">
      <c r="A36" s="4">
        <v>11117</v>
      </c>
      <c r="B36" s="10" t="s">
        <v>16</v>
      </c>
      <c r="C36" s="4" t="s">
        <v>14</v>
      </c>
      <c r="D36" s="10" t="s">
        <v>144</v>
      </c>
      <c r="E36" s="12" t="s">
        <v>143</v>
      </c>
      <c r="F36" s="10" t="s">
        <v>23</v>
      </c>
      <c r="G36" s="12" t="s">
        <v>143</v>
      </c>
      <c r="H36" s="12" t="s">
        <v>124</v>
      </c>
      <c r="I36" s="12" t="s">
        <v>71</v>
      </c>
      <c r="J36" s="4">
        <v>1</v>
      </c>
      <c r="K36" s="9" t="s">
        <v>15</v>
      </c>
      <c r="L36" s="12" t="s">
        <v>18</v>
      </c>
      <c r="M36" s="4">
        <v>135</v>
      </c>
      <c r="N36" s="11">
        <f t="shared" si="1"/>
        <v>76.56</v>
      </c>
    </row>
    <row r="37" spans="1:14">
      <c r="A37" s="4">
        <v>11117</v>
      </c>
      <c r="B37" s="10" t="s">
        <v>16</v>
      </c>
      <c r="C37" s="4" t="s">
        <v>14</v>
      </c>
      <c r="D37" s="10" t="s">
        <v>144</v>
      </c>
      <c r="E37" s="12" t="s">
        <v>143</v>
      </c>
      <c r="F37" s="10" t="s">
        <v>23</v>
      </c>
      <c r="G37" s="12" t="s">
        <v>143</v>
      </c>
      <c r="H37" s="12" t="s">
        <v>116</v>
      </c>
      <c r="I37" s="12" t="s">
        <v>63</v>
      </c>
      <c r="J37" s="4">
        <v>1</v>
      </c>
      <c r="K37" s="9" t="s">
        <v>15</v>
      </c>
      <c r="L37" s="12" t="s">
        <v>155</v>
      </c>
      <c r="M37" s="4">
        <v>129.19999999999999</v>
      </c>
      <c r="N37" s="11">
        <f t="shared" si="1"/>
        <v>76.239999999999995</v>
      </c>
    </row>
    <row r="38" spans="1:14">
      <c r="A38" s="4">
        <v>11117</v>
      </c>
      <c r="B38" s="10" t="s">
        <v>16</v>
      </c>
      <c r="C38" s="4" t="s">
        <v>14</v>
      </c>
      <c r="D38" s="10" t="s">
        <v>144</v>
      </c>
      <c r="E38" s="12" t="s">
        <v>143</v>
      </c>
      <c r="F38" s="10" t="s">
        <v>23</v>
      </c>
      <c r="G38" s="12" t="s">
        <v>143</v>
      </c>
      <c r="H38" s="12" t="s">
        <v>122</v>
      </c>
      <c r="I38" s="12" t="s">
        <v>69</v>
      </c>
      <c r="J38" s="4">
        <v>1</v>
      </c>
      <c r="K38" s="9" t="s">
        <v>15</v>
      </c>
      <c r="L38" s="12" t="s">
        <v>18</v>
      </c>
      <c r="M38" s="4">
        <v>133.4</v>
      </c>
      <c r="N38" s="11">
        <f t="shared" si="1"/>
        <v>76.239999999999995</v>
      </c>
    </row>
    <row r="39" spans="1:14">
      <c r="A39" s="4">
        <v>11117</v>
      </c>
      <c r="B39" s="10" t="s">
        <v>16</v>
      </c>
      <c r="C39" s="4" t="s">
        <v>14</v>
      </c>
      <c r="D39" s="10" t="s">
        <v>144</v>
      </c>
      <c r="E39" s="12" t="s">
        <v>143</v>
      </c>
      <c r="F39" s="10" t="s">
        <v>23</v>
      </c>
      <c r="G39" s="12" t="s">
        <v>143</v>
      </c>
      <c r="H39" s="12" t="s">
        <v>125</v>
      </c>
      <c r="I39" s="12" t="s">
        <v>72</v>
      </c>
      <c r="J39" s="4">
        <v>1</v>
      </c>
      <c r="K39" s="9" t="s">
        <v>15</v>
      </c>
      <c r="L39" s="12" t="s">
        <v>19</v>
      </c>
      <c r="M39" s="4">
        <v>134</v>
      </c>
      <c r="N39" s="11">
        <f t="shared" si="1"/>
        <v>76.22</v>
      </c>
    </row>
    <row r="40" spans="1:14">
      <c r="A40" s="4">
        <v>11117</v>
      </c>
      <c r="B40" s="10" t="s">
        <v>16</v>
      </c>
      <c r="C40" s="4" t="s">
        <v>14</v>
      </c>
      <c r="D40" s="10" t="s">
        <v>144</v>
      </c>
      <c r="E40" s="12" t="s">
        <v>143</v>
      </c>
      <c r="F40" s="10" t="s">
        <v>23</v>
      </c>
      <c r="G40" s="12" t="s">
        <v>143</v>
      </c>
      <c r="H40" s="12" t="s">
        <v>114</v>
      </c>
      <c r="I40" s="12" t="s">
        <v>61</v>
      </c>
      <c r="J40" s="4">
        <v>1</v>
      </c>
      <c r="K40" s="9" t="s">
        <v>15</v>
      </c>
      <c r="L40" s="12" t="s">
        <v>31</v>
      </c>
      <c r="M40" s="4">
        <v>127.2</v>
      </c>
      <c r="N40" s="11">
        <f t="shared" si="1"/>
        <v>76.12</v>
      </c>
    </row>
    <row r="41" spans="1:14">
      <c r="A41" s="4">
        <v>11117</v>
      </c>
      <c r="B41" s="10" t="s">
        <v>16</v>
      </c>
      <c r="C41" s="4" t="s">
        <v>14</v>
      </c>
      <c r="D41" s="10" t="s">
        <v>144</v>
      </c>
      <c r="E41" s="12" t="s">
        <v>143</v>
      </c>
      <c r="F41" s="10" t="s">
        <v>23</v>
      </c>
      <c r="G41" s="12" t="s">
        <v>143</v>
      </c>
      <c r="H41" s="12" t="s">
        <v>137</v>
      </c>
      <c r="I41" s="12" t="s">
        <v>84</v>
      </c>
      <c r="J41" s="4">
        <v>1</v>
      </c>
      <c r="K41" s="9" t="s">
        <v>15</v>
      </c>
      <c r="L41" s="12" t="s">
        <v>30</v>
      </c>
      <c r="M41" s="4">
        <v>140.19999999999999</v>
      </c>
      <c r="N41" s="11">
        <f t="shared" si="1"/>
        <v>76.059999999999988</v>
      </c>
    </row>
    <row r="42" spans="1:14">
      <c r="A42" s="4">
        <v>11117</v>
      </c>
      <c r="B42" s="10" t="s">
        <v>16</v>
      </c>
      <c r="C42" s="4" t="s">
        <v>14</v>
      </c>
      <c r="D42" s="10" t="s">
        <v>144</v>
      </c>
      <c r="E42" s="12" t="s">
        <v>143</v>
      </c>
      <c r="F42" s="10" t="s">
        <v>23</v>
      </c>
      <c r="G42" s="12" t="s">
        <v>143</v>
      </c>
      <c r="H42" s="12" t="s">
        <v>133</v>
      </c>
      <c r="I42" s="12" t="s">
        <v>80</v>
      </c>
      <c r="J42" s="4">
        <v>1</v>
      </c>
      <c r="K42" s="9" t="s">
        <v>15</v>
      </c>
      <c r="L42" s="12" t="s">
        <v>160</v>
      </c>
      <c r="M42" s="4">
        <v>137.19999999999999</v>
      </c>
      <c r="N42" s="11">
        <f t="shared" si="1"/>
        <v>75.88</v>
      </c>
    </row>
    <row r="43" spans="1:14">
      <c r="A43" s="4">
        <v>11117</v>
      </c>
      <c r="B43" s="10" t="s">
        <v>16</v>
      </c>
      <c r="C43" s="4" t="s">
        <v>14</v>
      </c>
      <c r="D43" s="10" t="s">
        <v>144</v>
      </c>
      <c r="E43" s="12" t="s">
        <v>143</v>
      </c>
      <c r="F43" s="10" t="s">
        <v>23</v>
      </c>
      <c r="G43" s="12" t="s">
        <v>143</v>
      </c>
      <c r="H43" s="12" t="s">
        <v>128</v>
      </c>
      <c r="I43" s="12" t="s">
        <v>75</v>
      </c>
      <c r="J43" s="4">
        <v>1</v>
      </c>
      <c r="K43" s="9" t="s">
        <v>15</v>
      </c>
      <c r="L43" s="12" t="s">
        <v>27</v>
      </c>
      <c r="M43" s="4">
        <v>133</v>
      </c>
      <c r="N43" s="11">
        <f t="shared" si="1"/>
        <v>75.740000000000009</v>
      </c>
    </row>
    <row r="44" spans="1:14">
      <c r="A44" s="4">
        <v>11117</v>
      </c>
      <c r="B44" s="10" t="s">
        <v>16</v>
      </c>
      <c r="C44" s="4" t="s">
        <v>14</v>
      </c>
      <c r="D44" s="10" t="s">
        <v>144</v>
      </c>
      <c r="E44" s="12" t="s">
        <v>143</v>
      </c>
      <c r="F44" s="10" t="s">
        <v>23</v>
      </c>
      <c r="G44" s="12" t="s">
        <v>143</v>
      </c>
      <c r="H44" s="12" t="s">
        <v>130</v>
      </c>
      <c r="I44" s="12" t="s">
        <v>77</v>
      </c>
      <c r="J44" s="4">
        <v>1</v>
      </c>
      <c r="K44" s="9" t="s">
        <v>15</v>
      </c>
      <c r="L44" s="12" t="s">
        <v>27</v>
      </c>
      <c r="M44" s="4">
        <v>129.6</v>
      </c>
      <c r="N44" s="11">
        <f t="shared" si="1"/>
        <v>75.06</v>
      </c>
    </row>
    <row r="45" spans="1:14">
      <c r="A45" s="4">
        <v>11117</v>
      </c>
      <c r="B45" s="10" t="s">
        <v>16</v>
      </c>
      <c r="C45" s="4" t="s">
        <v>14</v>
      </c>
      <c r="D45" s="10" t="s">
        <v>144</v>
      </c>
      <c r="E45" s="12" t="s">
        <v>143</v>
      </c>
      <c r="F45" s="10" t="s">
        <v>23</v>
      </c>
      <c r="G45" s="12" t="s">
        <v>143</v>
      </c>
      <c r="H45" s="12" t="s">
        <v>138</v>
      </c>
      <c r="I45" s="12" t="s">
        <v>85</v>
      </c>
      <c r="J45" s="4">
        <v>1</v>
      </c>
      <c r="K45" s="9" t="s">
        <v>15</v>
      </c>
      <c r="L45" s="12" t="s">
        <v>32</v>
      </c>
      <c r="M45" s="4">
        <v>134.19999999999999</v>
      </c>
      <c r="N45" s="11">
        <f t="shared" si="1"/>
        <v>74.72</v>
      </c>
    </row>
    <row r="46" spans="1:14">
      <c r="A46" s="4">
        <v>11117</v>
      </c>
      <c r="B46" s="10" t="s">
        <v>16</v>
      </c>
      <c r="C46" s="4" t="s">
        <v>14</v>
      </c>
      <c r="D46" s="10" t="s">
        <v>144</v>
      </c>
      <c r="E46" s="12" t="s">
        <v>143</v>
      </c>
      <c r="F46" s="10" t="s">
        <v>23</v>
      </c>
      <c r="G46" s="12" t="s">
        <v>143</v>
      </c>
      <c r="H46" s="12" t="s">
        <v>131</v>
      </c>
      <c r="I46" s="12" t="s">
        <v>78</v>
      </c>
      <c r="J46" s="4">
        <v>1</v>
      </c>
      <c r="K46" s="9" t="s">
        <v>15</v>
      </c>
      <c r="L46" s="12" t="s">
        <v>158</v>
      </c>
      <c r="M46" s="4">
        <v>108.8</v>
      </c>
      <c r="N46" s="11">
        <f t="shared" si="1"/>
        <v>70.47999999999999</v>
      </c>
    </row>
    <row r="47" spans="1:14">
      <c r="A47" s="4">
        <v>11117</v>
      </c>
      <c r="B47" s="10" t="s">
        <v>16</v>
      </c>
      <c r="C47" s="4" t="s">
        <v>14</v>
      </c>
      <c r="D47" s="10" t="s">
        <v>144</v>
      </c>
      <c r="E47" s="12" t="s">
        <v>143</v>
      </c>
      <c r="F47" s="10" t="s">
        <v>23</v>
      </c>
      <c r="G47" s="12" t="s">
        <v>143</v>
      </c>
      <c r="H47" s="12" t="s">
        <v>132</v>
      </c>
      <c r="I47" s="12" t="s">
        <v>79</v>
      </c>
      <c r="J47" s="4">
        <v>1</v>
      </c>
      <c r="K47" s="9" t="s">
        <v>15</v>
      </c>
      <c r="L47" s="12" t="s">
        <v>159</v>
      </c>
      <c r="M47" s="4">
        <v>106</v>
      </c>
      <c r="N47" s="11">
        <f t="shared" si="1"/>
        <v>69.78</v>
      </c>
    </row>
    <row r="48" spans="1:14">
      <c r="A48" s="4">
        <v>11117</v>
      </c>
      <c r="B48" s="10" t="s">
        <v>16</v>
      </c>
      <c r="C48" s="4" t="s">
        <v>14</v>
      </c>
      <c r="D48" s="10" t="s">
        <v>144</v>
      </c>
      <c r="E48" s="12" t="s">
        <v>143</v>
      </c>
      <c r="F48" s="10" t="s">
        <v>23</v>
      </c>
      <c r="G48" s="12" t="s">
        <v>143</v>
      </c>
      <c r="H48" s="12" t="s">
        <v>142</v>
      </c>
      <c r="I48" s="12" t="s">
        <v>89</v>
      </c>
      <c r="J48" s="4">
        <v>1</v>
      </c>
      <c r="K48" s="9" t="s">
        <v>15</v>
      </c>
      <c r="L48" s="12" t="s">
        <v>164</v>
      </c>
      <c r="M48" s="4">
        <v>109.4</v>
      </c>
      <c r="N48" s="11">
        <f t="shared" si="1"/>
        <v>69.339999999999989</v>
      </c>
    </row>
    <row r="49" spans="1:14">
      <c r="A49" s="4">
        <v>11117</v>
      </c>
      <c r="B49" s="10" t="s">
        <v>16</v>
      </c>
      <c r="C49" s="4" t="s">
        <v>14</v>
      </c>
      <c r="D49" s="10" t="s">
        <v>144</v>
      </c>
      <c r="E49" s="12" t="s">
        <v>143</v>
      </c>
      <c r="F49" s="10" t="s">
        <v>23</v>
      </c>
      <c r="G49" s="12" t="s">
        <v>143</v>
      </c>
      <c r="H49" s="12" t="s">
        <v>139</v>
      </c>
      <c r="I49" s="12" t="s">
        <v>86</v>
      </c>
      <c r="J49" s="4">
        <v>1</v>
      </c>
      <c r="K49" s="9" t="s">
        <v>15</v>
      </c>
      <c r="L49" s="12" t="s">
        <v>163</v>
      </c>
      <c r="M49" s="4">
        <v>108.2</v>
      </c>
      <c r="N49" s="11">
        <f t="shared" si="1"/>
        <v>69.239999999999995</v>
      </c>
    </row>
    <row r="50" spans="1:14">
      <c r="A50" s="4">
        <v>11117</v>
      </c>
      <c r="B50" s="10" t="s">
        <v>16</v>
      </c>
      <c r="C50" s="4" t="s">
        <v>14</v>
      </c>
      <c r="D50" s="10" t="s">
        <v>144</v>
      </c>
      <c r="E50" s="12" t="s">
        <v>143</v>
      </c>
      <c r="F50" s="10" t="s">
        <v>23</v>
      </c>
      <c r="G50" s="12" t="s">
        <v>143</v>
      </c>
      <c r="H50" s="12" t="s">
        <v>134</v>
      </c>
      <c r="I50" s="12" t="s">
        <v>81</v>
      </c>
      <c r="J50" s="4">
        <v>1</v>
      </c>
      <c r="K50" s="9" t="s">
        <v>15</v>
      </c>
      <c r="L50" s="12" t="s">
        <v>161</v>
      </c>
      <c r="M50" s="4">
        <v>104.6</v>
      </c>
      <c r="N50" s="11">
        <f t="shared" si="1"/>
        <v>69.22</v>
      </c>
    </row>
    <row r="51" spans="1:14">
      <c r="A51" s="4">
        <v>11117</v>
      </c>
      <c r="B51" s="10" t="s">
        <v>16</v>
      </c>
      <c r="C51" s="4" t="s">
        <v>14</v>
      </c>
      <c r="D51" s="10" t="s">
        <v>144</v>
      </c>
      <c r="E51" s="12" t="s">
        <v>143</v>
      </c>
      <c r="F51" s="10" t="s">
        <v>23</v>
      </c>
      <c r="G51" s="12" t="s">
        <v>143</v>
      </c>
      <c r="H51" s="12" t="s">
        <v>141</v>
      </c>
      <c r="I51" s="12" t="s">
        <v>88</v>
      </c>
      <c r="J51" s="4">
        <v>1</v>
      </c>
      <c r="K51" s="9" t="s">
        <v>15</v>
      </c>
      <c r="L51" s="12" t="s">
        <v>164</v>
      </c>
      <c r="M51" s="4">
        <v>107</v>
      </c>
      <c r="N51" s="11">
        <f t="shared" si="1"/>
        <v>68.859999999999985</v>
      </c>
    </row>
    <row r="52" spans="1:14">
      <c r="A52" s="4">
        <v>11117</v>
      </c>
      <c r="B52" s="10" t="s">
        <v>16</v>
      </c>
      <c r="C52" s="4" t="s">
        <v>14</v>
      </c>
      <c r="D52" s="10" t="s">
        <v>144</v>
      </c>
      <c r="E52" s="12" t="s">
        <v>143</v>
      </c>
      <c r="F52" s="10" t="s">
        <v>23</v>
      </c>
      <c r="G52" s="12" t="s">
        <v>143</v>
      </c>
      <c r="H52" s="12" t="s">
        <v>140</v>
      </c>
      <c r="I52" s="12" t="s">
        <v>87</v>
      </c>
      <c r="J52" s="4">
        <v>1</v>
      </c>
      <c r="K52" s="9" t="s">
        <v>15</v>
      </c>
      <c r="L52" s="12" t="s">
        <v>163</v>
      </c>
      <c r="M52" s="4">
        <v>104.8</v>
      </c>
      <c r="N52" s="11">
        <f t="shared" si="1"/>
        <v>68.559999999999988</v>
      </c>
    </row>
    <row r="53" spans="1:14">
      <c r="A53" s="4">
        <v>11117</v>
      </c>
      <c r="B53" s="10" t="s">
        <v>16</v>
      </c>
      <c r="C53" s="4" t="s">
        <v>14</v>
      </c>
      <c r="D53" s="10" t="s">
        <v>144</v>
      </c>
      <c r="E53" s="12" t="s">
        <v>143</v>
      </c>
      <c r="F53" s="10" t="s">
        <v>23</v>
      </c>
      <c r="G53" s="12" t="s">
        <v>143</v>
      </c>
      <c r="H53" s="12" t="s">
        <v>104</v>
      </c>
      <c r="I53" s="12" t="s">
        <v>51</v>
      </c>
      <c r="J53" s="4">
        <v>1</v>
      </c>
      <c r="K53" s="9" t="s">
        <v>15</v>
      </c>
      <c r="L53" s="12" t="s">
        <v>25</v>
      </c>
      <c r="M53" s="4" t="s">
        <v>173</v>
      </c>
      <c r="N53" s="11"/>
    </row>
    <row r="54" spans="1:14">
      <c r="A54" s="4">
        <v>11117</v>
      </c>
      <c r="B54" s="10" t="s">
        <v>16</v>
      </c>
      <c r="C54" s="4" t="s">
        <v>14</v>
      </c>
      <c r="D54" s="10" t="s">
        <v>144</v>
      </c>
      <c r="E54" s="12" t="s">
        <v>143</v>
      </c>
      <c r="F54" s="10" t="s">
        <v>23</v>
      </c>
      <c r="G54" s="12" t="s">
        <v>143</v>
      </c>
      <c r="H54" s="12" t="s">
        <v>135</v>
      </c>
      <c r="I54" s="12" t="s">
        <v>82</v>
      </c>
      <c r="J54" s="4">
        <v>1</v>
      </c>
      <c r="K54" s="9" t="s">
        <v>15</v>
      </c>
      <c r="L54" s="12" t="s">
        <v>162</v>
      </c>
      <c r="M54" s="9" t="s">
        <v>173</v>
      </c>
      <c r="N54" s="11"/>
    </row>
    <row r="55" spans="1:14">
      <c r="A55" s="4">
        <v>11117</v>
      </c>
      <c r="B55" s="10" t="s">
        <v>16</v>
      </c>
      <c r="C55" s="4" t="s">
        <v>14</v>
      </c>
      <c r="D55" s="10" t="s">
        <v>144</v>
      </c>
      <c r="E55" s="12" t="s">
        <v>143</v>
      </c>
      <c r="F55" s="10" t="s">
        <v>23</v>
      </c>
      <c r="G55" s="12" t="s">
        <v>143</v>
      </c>
      <c r="H55" s="12" t="s">
        <v>136</v>
      </c>
      <c r="I55" s="12" t="s">
        <v>83</v>
      </c>
      <c r="J55" s="4">
        <v>1</v>
      </c>
      <c r="K55" s="9" t="s">
        <v>15</v>
      </c>
      <c r="L55" s="12" t="s">
        <v>162</v>
      </c>
      <c r="M55" s="9" t="s">
        <v>174</v>
      </c>
      <c r="N55" s="11"/>
    </row>
    <row r="56" spans="1:14">
      <c r="A56" s="4">
        <v>11117</v>
      </c>
      <c r="B56" s="10" t="s">
        <v>16</v>
      </c>
      <c r="C56" s="4" t="s">
        <v>14</v>
      </c>
      <c r="D56" s="10" t="s">
        <v>144</v>
      </c>
      <c r="E56" s="12" t="s">
        <v>143</v>
      </c>
      <c r="F56" s="10" t="s">
        <v>23</v>
      </c>
      <c r="G56" s="12" t="s">
        <v>143</v>
      </c>
      <c r="H56" s="12" t="s">
        <v>168</v>
      </c>
      <c r="I56" s="12" t="s">
        <v>165</v>
      </c>
      <c r="J56" s="4">
        <v>2</v>
      </c>
      <c r="K56" s="9" t="s">
        <v>171</v>
      </c>
      <c r="L56" s="12" t="s">
        <v>28</v>
      </c>
      <c r="M56" s="4">
        <v>137.19999999999999</v>
      </c>
      <c r="N56" s="11">
        <f>L56/5*0.7+M56/1.5*0.3</f>
        <v>76.299999999999983</v>
      </c>
    </row>
    <row r="57" spans="1:14">
      <c r="A57" s="4">
        <v>11117</v>
      </c>
      <c r="B57" s="10" t="s">
        <v>16</v>
      </c>
      <c r="C57" s="4" t="s">
        <v>14</v>
      </c>
      <c r="D57" s="10" t="s">
        <v>144</v>
      </c>
      <c r="E57" s="12" t="s">
        <v>143</v>
      </c>
      <c r="F57" s="10" t="s">
        <v>23</v>
      </c>
      <c r="G57" s="12" t="s">
        <v>143</v>
      </c>
      <c r="H57" s="12" t="s">
        <v>170</v>
      </c>
      <c r="I57" s="12" t="s">
        <v>167</v>
      </c>
      <c r="J57" s="4">
        <v>2</v>
      </c>
      <c r="K57" s="9" t="s">
        <v>171</v>
      </c>
      <c r="L57" s="12" t="s">
        <v>30</v>
      </c>
      <c r="M57" s="4">
        <v>139.6</v>
      </c>
      <c r="N57" s="11">
        <f>L57/5*0.7+M57/1.5*0.3</f>
        <v>75.94</v>
      </c>
    </row>
    <row r="58" spans="1:14">
      <c r="A58" s="4">
        <v>11117</v>
      </c>
      <c r="B58" s="10" t="s">
        <v>16</v>
      </c>
      <c r="C58" s="4" t="s">
        <v>14</v>
      </c>
      <c r="D58" s="10" t="s">
        <v>144</v>
      </c>
      <c r="E58" s="12" t="s">
        <v>143</v>
      </c>
      <c r="F58" s="10" t="s">
        <v>23</v>
      </c>
      <c r="G58" s="12" t="s">
        <v>143</v>
      </c>
      <c r="H58" s="12" t="s">
        <v>169</v>
      </c>
      <c r="I58" s="12" t="s">
        <v>166</v>
      </c>
      <c r="J58" s="4">
        <v>2</v>
      </c>
      <c r="K58" s="9" t="s">
        <v>171</v>
      </c>
      <c r="L58" s="12" t="s">
        <v>160</v>
      </c>
      <c r="M58" s="4">
        <v>133.19999999999999</v>
      </c>
      <c r="N58" s="11">
        <f>L58/5*0.7+M58/1.5*0.3</f>
        <v>75.08</v>
      </c>
    </row>
  </sheetData>
  <autoFilter ref="A2:N55">
    <sortState ref="A44:R99">
      <sortCondition descending="1" ref="N44"/>
    </sortState>
  </autoFilter>
  <sortState ref="A22:R26">
    <sortCondition descending="1" ref="N22"/>
  </sortState>
  <mergeCells count="1">
    <mergeCell ref="A1:N1"/>
  </mergeCells>
  <phoneticPr fontId="4" type="noConversion"/>
  <pageMargins left="0.75" right="0.75" top="1" bottom="1" header="0.5" footer="0.5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未定义</cp:lastModifiedBy>
  <cp:lastPrinted>2021-03-28T00:43:06Z</cp:lastPrinted>
  <dcterms:created xsi:type="dcterms:W3CDTF">2020-05-17T00:59:13Z</dcterms:created>
  <dcterms:modified xsi:type="dcterms:W3CDTF">2021-03-29T02:21:15Z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